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Лист1" sheetId="1" state="visible" r:id="rId1"/>
  </sheets>
  <definedNames>
    <definedName name="_xlnm.Print_Area" localSheetId="0">'Лист1'!$A$1:$O$9</definedName>
  </definedNames>
  <calcPr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<sst xmlns="http://schemas.openxmlformats.org/spreadsheetml/2006/main" count="20" uniqueCount="20">
  <si>
    <t xml:space="preserve">Витяг з розрахунково-платіжної відомості за червень 2025 року</t>
  </si>
  <si>
    <t>ПІБ</t>
  </si>
  <si>
    <t>Посада</t>
  </si>
  <si>
    <t xml:space="preserve">Робочі дні</t>
  </si>
  <si>
    <t>Оклад</t>
  </si>
  <si>
    <t>Ранг</t>
  </si>
  <si>
    <t xml:space="preserve">Вислуга років</t>
  </si>
  <si>
    <t>Премія</t>
  </si>
  <si>
    <t xml:space="preserve">Відряджувальні витрати</t>
  </si>
  <si>
    <t xml:space="preserve">Компенсація за невик дні відпустки</t>
  </si>
  <si>
    <t xml:space="preserve">Всього нараховано</t>
  </si>
  <si>
    <t xml:space="preserve">Видано за 1 пол.місяця</t>
  </si>
  <si>
    <t xml:space="preserve">податок з доходу</t>
  </si>
  <si>
    <t xml:space="preserve">військовий збір</t>
  </si>
  <si>
    <t xml:space="preserve">Всього утримано</t>
  </si>
  <si>
    <t xml:space="preserve">Сума до видачі</t>
  </si>
  <si>
    <t xml:space="preserve">Куреня С.О.</t>
  </si>
  <si>
    <t xml:space="preserve">заступник нач. Упр</t>
  </si>
  <si>
    <t xml:space="preserve">начальник Упр</t>
  </si>
  <si>
    <t>Разом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</si>
</sst>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7">
    <font>
      <sz val="10.000000"/>
      <color theme="1"/>
      <name val="Arial Cyr"/>
    </font>
    <font>
      <sz val="16.000000"/>
      <name val="Times New Roman"/>
    </font>
    <font>
      <sz val="16.000000"/>
      <name val="Arial Cyr"/>
    </font>
    <font>
      <sz val="12.000000"/>
      <name val="Times New Roman"/>
    </font>
    <font>
      <sz val="11.000000"/>
      <name val="Times New Roman"/>
    </font>
    <font>
      <b/>
      <sz val="11.000000"/>
      <name val="Times New Roman"/>
    </font>
    <font>
      <sz val="14.000000"/>
      <name val="Times New Roman"/>
    </font>
  </fonts>
  <fills count="2">
    <fill>
      <patternFill patternType="none"/>
    </fill>
    <fill>
      <patternFill patternType="gray125"/>
    </fill>
  </fills>
  <borders count="1">
    <border>
      <left style="none"/>
      <right style="none"/>
      <top style="none"/>
      <bottom style="none"/>
      <diagonal style="none"/>
    </border>
  </borders>
  <cellStyleXfs count="1">
    <xf fontId="0" fillId="0" borderId="0" numFmtId="0" applyNumberFormat="1" applyFont="1" applyFill="1" applyBorder="1"/>
  </cellStyleXfs>
  <cellXfs count="13">
    <xf fontId="0" fillId="0" borderId="0" numFmtId="0" xfId="0"/>
    <xf fontId="0" fillId="0" borderId="0" numFmtId="0" xfId="0"/>
    <xf fontId="1" fillId="0" borderId="0" numFmtId="0" xfId="0" applyFont="1"/>
    <xf fontId="2" fillId="0" borderId="0" numFmtId="0" xfId="0" applyFont="1"/>
    <xf fontId="3" fillId="0" borderId="0" numFmtId="0" xfId="0" applyFont="1"/>
    <xf fontId="4" fillId="0" borderId="0" numFmtId="0" xfId="0" applyFont="1"/>
    <xf fontId="4" fillId="0" borderId="0" numFmtId="0" xfId="0" applyFont="1" applyAlignment="1">
      <alignment horizontal="center" vertical="center" wrapText="1"/>
    </xf>
    <xf fontId="4" fillId="0" borderId="0" numFmtId="0" xfId="0" applyFont="1" applyAlignment="1">
      <alignment horizontal="center" vertical="center"/>
    </xf>
    <xf fontId="5" fillId="0" borderId="0" numFmtId="0" xfId="0" applyFont="1" applyAlignment="1">
      <alignment horizontal="center" vertical="center" wrapText="1"/>
    </xf>
    <xf fontId="6" fillId="0" borderId="0" numFmtId="0" xfId="0" applyFont="1"/>
    <xf fontId="1" fillId="0" borderId="0" numFmtId="2" xfId="0" applyNumberFormat="1" applyFont="1"/>
    <xf fontId="0" fillId="0" borderId="0" numFmtId="2" xfId="0" applyNumberFormat="1"/>
    <xf fontId="4" fillId="0" borderId="0" numFmtId="2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" zoomScale="100" workbookViewId="0">
      <pane xSplit="1" topLeftCell="B1" activePane="topRight" state="frozen"/>
      <selection activeCell="I5" activeCellId="0" sqref="I5"/>
    </sheetView>
  </sheetViews>
  <sheetFormatPr defaultRowHeight="12.75"/>
  <cols>
    <col customWidth="1" min="1" max="1" width="16.85546875"/>
    <col customWidth="1" min="2" max="2" width="15.5703125"/>
    <col customWidth="1" min="3" max="3" width="6.5703125"/>
    <col customWidth="1" min="4" max="4" width="13"/>
    <col customWidth="1" min="5" max="5" width="11.42578125"/>
    <col customWidth="1" min="6" max="7" width="12.85546875"/>
    <col customWidth="1" min="8" max="8" style="1" width="15.42578125"/>
    <col customWidth="1" min="9" max="9" style="1" width="14.7109375"/>
    <col customWidth="1" min="10" max="10" width="15"/>
    <col customWidth="1" min="11" max="11" width="14.28515625"/>
    <col customWidth="1" min="12" max="12" width="13.42578125"/>
    <col customWidth="1" min="13" max="13" width="13.140625"/>
    <col customWidth="1" min="14" max="14" width="15.140625"/>
    <col customWidth="1" min="15" max="15" width="14.28515625"/>
    <col customWidth="1" min="16" max="16" width="14.85546875"/>
  </cols>
  <sheetData>
    <row r="1" ht="26.25" customHeight="1">
      <c r="D1" s="2" t="s">
        <v>0</v>
      </c>
      <c r="E1" s="2"/>
      <c r="F1" s="2"/>
      <c r="G1" s="2"/>
      <c r="H1" s="2"/>
      <c r="I1" s="2"/>
      <c r="J1" s="2"/>
      <c r="K1" s="2"/>
      <c r="L1" s="2"/>
      <c r="M1" s="1"/>
    </row>
    <row r="2" ht="30" customHeight="1">
      <c r="D2" s="3"/>
      <c r="K2" s="4"/>
      <c r="L2" s="4"/>
      <c r="M2" s="4"/>
      <c r="N2" s="4"/>
      <c r="O2" s="4"/>
    </row>
    <row r="3" ht="36" customHeight="1">
      <c r="D3" s="3"/>
      <c r="K3" s="4"/>
      <c r="L3" s="4"/>
      <c r="M3" s="4"/>
      <c r="N3" s="4"/>
      <c r="O3" s="4"/>
    </row>
    <row r="4" ht="51.75" customHeight="1">
      <c r="A4" s="5" t="s">
        <v>1</v>
      </c>
      <c r="B4" s="5" t="s">
        <v>2</v>
      </c>
      <c r="C4" s="6" t="s">
        <v>3</v>
      </c>
      <c r="D4" s="7" t="s">
        <v>4</v>
      </c>
      <c r="E4" s="7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8" t="s">
        <v>10</v>
      </c>
      <c r="K4" s="6" t="s">
        <v>11</v>
      </c>
      <c r="L4" s="6" t="s">
        <v>12</v>
      </c>
      <c r="M4" s="6" t="s">
        <v>13</v>
      </c>
      <c r="N4" s="6" t="s">
        <v>14</v>
      </c>
      <c r="O4" s="8" t="s">
        <v>15</v>
      </c>
    </row>
    <row r="5" ht="20.100000000000001" customHeight="1">
      <c r="A5" s="4" t="s">
        <v>16</v>
      </c>
      <c r="B5" s="5" t="s">
        <v>17</v>
      </c>
      <c r="C5" s="9">
        <v>6</v>
      </c>
      <c r="D5" s="10">
        <v>7014.29</v>
      </c>
      <c r="E5" s="10">
        <v>200</v>
      </c>
      <c r="F5" s="10">
        <v>2104.29</v>
      </c>
      <c r="G5" s="10"/>
      <c r="H5" s="10">
        <v>1553.0899999999999</v>
      </c>
      <c r="I5" s="10">
        <v>201041.85000000001</v>
      </c>
      <c r="J5" s="10">
        <f t="shared" ref="J5:J6" si="0">SUM(D5:I5)</f>
        <v>211913.52000000002</v>
      </c>
      <c r="K5" s="10">
        <v>163173.41</v>
      </c>
      <c r="L5" s="10">
        <v>38144.43</v>
      </c>
      <c r="M5" s="10">
        <v>10595.68</v>
      </c>
      <c r="N5" s="10">
        <f t="shared" ref="N5:N6" si="1">SUM(K5:M5)</f>
        <v>211913.51999999999</v>
      </c>
      <c r="O5" s="10">
        <f t="shared" ref="O5:O6" si="2">$J5-$N5</f>
        <v>0</v>
      </c>
      <c r="P5" s="10"/>
    </row>
    <row r="6" s="1" customFormat="1" ht="20.100000000000001" customHeight="1">
      <c r="A6" s="4" t="s">
        <v>16</v>
      </c>
      <c r="B6" s="5" t="s">
        <v>18</v>
      </c>
      <c r="C6" s="9">
        <v>14</v>
      </c>
      <c r="D6" s="10">
        <v>17228</v>
      </c>
      <c r="E6" s="10">
        <v>466.67000000000002</v>
      </c>
      <c r="F6" s="10">
        <v>5168.3999999999996</v>
      </c>
      <c r="G6" s="10">
        <v>5168.3999999999996</v>
      </c>
      <c r="H6" s="10"/>
      <c r="I6" s="10"/>
      <c r="J6" s="10">
        <f t="shared" si="0"/>
        <v>28031.470000000001</v>
      </c>
      <c r="K6" s="10"/>
      <c r="L6" s="10">
        <v>5045.6599999999999</v>
      </c>
      <c r="M6" s="10">
        <v>1401.5699999999999</v>
      </c>
      <c r="N6" s="10">
        <f t="shared" si="1"/>
        <v>6447.2299999999996</v>
      </c>
      <c r="O6" s="10">
        <f t="shared" si="2"/>
        <v>21584.240000000002</v>
      </c>
      <c r="P6" s="10"/>
    </row>
    <row r="7" ht="20.100000000000001" customHeight="1">
      <c r="A7" s="5" t="s">
        <v>19</v>
      </c>
      <c r="B7" s="5"/>
      <c r="C7" s="9"/>
      <c r="D7" s="10">
        <f>SUM(D5:D6)</f>
        <v>24242.290000000001</v>
      </c>
      <c r="E7" s="10">
        <f t="shared" ref="E7:J7" si="3">SUM(E5:E6)</f>
        <v>666.67000000000007</v>
      </c>
      <c r="F7" s="10">
        <f t="shared" si="3"/>
        <v>7272.6899999999996</v>
      </c>
      <c r="G7" s="10">
        <f t="shared" si="3"/>
        <v>5168.3999999999996</v>
      </c>
      <c r="H7" s="10">
        <f t="shared" si="3"/>
        <v>1553.0899999999999</v>
      </c>
      <c r="I7" s="10">
        <f t="shared" si="3"/>
        <v>201041.85000000001</v>
      </c>
      <c r="J7" s="10">
        <f t="shared" si="3"/>
        <v>239944.99000000002</v>
      </c>
      <c r="K7" s="10">
        <f t="shared" ref="D7:O7" si="4">SUM(K5:K5)</f>
        <v>163173.41</v>
      </c>
      <c r="L7" s="10">
        <f>SUM(L5:L6)</f>
        <v>43190.089999999997</v>
      </c>
      <c r="M7" s="10">
        <f t="shared" ref="M7:O7" si="5">SUM(M5:M6)</f>
        <v>11997.25</v>
      </c>
      <c r="N7" s="10">
        <f t="shared" si="5"/>
        <v>218360.75</v>
      </c>
      <c r="O7" s="10">
        <f t="shared" si="5"/>
        <v>21584.240000000002</v>
      </c>
      <c r="P7" s="11"/>
    </row>
    <row r="8" ht="14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ht="14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12"/>
      <c r="M9" s="12"/>
      <c r="N9" s="5"/>
      <c r="O9" s="12"/>
    </row>
    <row r="11">
      <c r="J11" s="11"/>
    </row>
  </sheetData>
  <mergeCells count="1">
    <mergeCell ref="D1:M1"/>
  </mergeCells>
  <printOptions headings="0" gridLines="0"/>
  <pageMargins left="0.75" right="0.75" top="1" bottom="1" header="0.5" footer="0.5"/>
  <pageSetup paperSize="9" scale="44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ONLYOFFICE/8.1.3.4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Anonymous</cp:lastModifiedBy>
  <cp:revision>1</cp:revision>
  <dcterms:created xsi:type="dcterms:W3CDTF">2008-05-27T14:02:06Z</dcterms:created>
  <dcterms:modified xsi:type="dcterms:W3CDTF">2025-07-04T13:18:36Z</dcterms:modified>
</cp:coreProperties>
</file>